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2023\balance general\"/>
    </mc:Choice>
  </mc:AlternateContent>
  <xr:revisionPtr revIDLastSave="0" documentId="8_{FC6E51D6-AB31-4EDB-8E66-F64AFB67A798}" xr6:coauthVersionLast="47" xr6:coauthVersionMax="47" xr10:uidLastSave="{00000000-0000-0000-0000-000000000000}"/>
  <bookViews>
    <workbookView xWindow="-120" yWindow="-120" windowWidth="24240" windowHeight="13140" xr2:uid="{3CBD5033-75EC-4AA7-A8BA-88E789DC249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30" i="1"/>
  <c r="C42" i="1" s="1"/>
  <c r="C24" i="1"/>
  <c r="C20" i="1"/>
  <c r="C18" i="1"/>
  <c r="C15" i="1"/>
  <c r="C25" i="1" s="1"/>
  <c r="C12" i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<sst xmlns="http://schemas.openxmlformats.org/spreadsheetml/2006/main" count="33" uniqueCount="31">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</sst>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  <numFmt numFmtId="167" formatCode="#,##0.0"/>
    <numFmt numFmtId="168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165" fontId="0" fillId="0" borderId="0" xfId="1" applyFont="1"/>
    <xf numFmtId="0" fontId="4" fillId="0" borderId="0" xfId="0" applyFont="1"/>
    <xf numFmtId="4" fontId="4" fillId="0" borderId="0" xfId="0" applyNumberFormat="1" applyFont="1"/>
    <xf numFmtId="165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165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66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6" fontId="0" fillId="0" borderId="0" xfId="0" applyNumberFormat="1"/>
    <xf numFmtId="165" fontId="8" fillId="0" borderId="0" xfId="1" applyFont="1"/>
    <xf numFmtId="165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7" fontId="0" fillId="0" borderId="0" xfId="0" applyNumberFormat="1"/>
    <xf numFmtId="0" fontId="6" fillId="0" borderId="0" xfId="2" applyFont="1" applyAlignment="1">
      <alignment horizontal="justify"/>
    </xf>
    <xf numFmtId="166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165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8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164" fontId="0" fillId="0" borderId="0" xfId="0" applyNumberFormat="1"/>
    <xf numFmtId="166" fontId="9" fillId="0" borderId="0" xfId="0" applyNumberFormat="1" applyFont="1"/>
    <xf numFmtId="166" fontId="3" fillId="0" borderId="0" xfId="0" applyNumberFormat="1" applyFont="1"/>
    <xf numFmtId="0" fontId="10" fillId="3" borderId="0" xfId="6" applyFont="1" applyFill="1" applyAlignment="1">
      <alignment horizontal="justify"/>
    </xf>
    <xf numFmtId="165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Millares" xfId="1" builtinId="3"/>
    <cellStyle name="Millares 4" xfId="3" xr:uid="{B3D672B4-2B7F-4810-8E0E-7AB1074B7067}"/>
    <cellStyle name="Moneda 4" xfId="4" xr:uid="{1A698142-8FCB-4482-B2EC-D5AFBF8A3329}"/>
    <cellStyle name="Normal" xfId="0" builtinId="0"/>
    <cellStyle name="Normal 3" xfId="2" xr:uid="{27819A06-D274-417B-BDFD-D724CC0BC983}"/>
    <cellStyle name="Normal 4" xfId="5" xr:uid="{D2D70A12-B1B6-49B9-AAEB-4FA4F922221D}"/>
    <cellStyle name="Normal 6" xfId="6" xr:uid="{7873BCA6-16DA-4E61-BBC6-007B5CB52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322968</xdr:colOff>
      <xdr:row>0</xdr:row>
      <xdr:rowOff>89337</xdr:rowOff>
    </xdr:from>
    <xdr:to>
      <xdr:col>2</xdr:col>
      <xdr:colOff>758035</xdr:colOff>
      <xdr:row>7</xdr:row>
      <xdr:rowOff>166533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1CBEA0F-A25A-4391-80D5-1A45A598B35F}"/>
            </a:ext>
          </a:extLst>
        </xdr:cNvPr>
        <xdr:cNvGrpSpPr>
          <a:grpSpLocks noChangeAspect="1"/>
        </xdr:cNvGrpSpPr>
      </xdr:nvGrpSpPr>
      <xdr:grpSpPr bwMode="auto">
        <a:xfrm>
          <a:off x="322968" y="89337"/>
          <a:ext cx="5607142" cy="1410696"/>
          <a:chOff x="10" y="0"/>
          <a:chExt cx="689" cy="165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67BFC41D-0769-EA18-509E-F8E8A1F77FA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4E1A65AB-2F69-F8DE-D0D2-816FAC9E3CF1}"/>
              </a:ext>
            </a:extLst>
          </xdr:cNvPr>
          <xdr:cNvSpPr>
            <a:spLocks noChangeArrowheads="1"/>
          </xdr:cNvSpPr>
        </xdr:nvSpPr>
        <xdr:spPr bwMode="auto">
          <a:xfrm>
            <a:off x="26" y="4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4B723B72-C103-D5F7-9CDF-35894E447AAA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361C3742-F35B-A4F0-7AC9-6CA755D40662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7D6F728F-FA49-16C7-8CD3-C733C566D866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16D43124-08A3-F410-70BD-A8DBE0A3E2F6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93745B37-B021-8762-1D23-209F15F55B08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C6F86D19-4912-4346-F4AD-4A539F29F937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OCTUBRE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2023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73537DAB-94A1-9B83-F2FB-FEFF9D1BBF0A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125559</xdr:colOff>
      <xdr:row>0</xdr:row>
      <xdr:rowOff>105699</xdr:rowOff>
    </xdr:from>
    <xdr:to>
      <xdr:col>0</xdr:col>
      <xdr:colOff>817079</xdr:colOff>
      <xdr:row>3</xdr:row>
      <xdr:rowOff>69273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92F3D631-78D0-4F97-8220-2D0D4FDA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559" y="105699"/>
          <a:ext cx="691520" cy="5350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739487</xdr:colOff>
      <xdr:row>2</xdr:row>
      <xdr:rowOff>149804</xdr:rowOff>
    </xdr:from>
    <xdr:to>
      <xdr:col>2</xdr:col>
      <xdr:colOff>1892179</xdr:colOff>
      <xdr:row>5</xdr:row>
      <xdr:rowOff>179730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CE16615A-24C8-4528-A640-B3F63D1F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87637" y="530804"/>
          <a:ext cx="1152692" cy="6014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DF46-4A5B-46FA-B5AD-9D010B1AAF87}">
  <dimension ref="A1:H55"/>
  <sheetViews>
    <sheetView tabSelected="1" workbookViewId="0">
      <selection activeCell="B43" sqref="B43"/>
    </sheetView>
  </sheetViews>
  <sheetFormatPr baseColWidth="10" defaultRowHeight="15" x14ac:dyDescent="0.25"/>
  <cols>
    <col min="1" max="1" width="37.85546875" customWidth="1"/>
    <col min="2" max="2" width="39.7109375" customWidth="1"/>
    <col min="3" max="3" width="36.425781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</row>
    <row r="8" spans="1:8" x14ac:dyDescent="0.25">
      <c r="A8" s="3"/>
      <c r="B8" s="3"/>
      <c r="C8" s="4"/>
      <c r="D8" s="5"/>
      <c r="E8" s="2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f>18109309.96+174499.99</f>
        <v>18283809.949999999</v>
      </c>
      <c r="D12" s="1"/>
      <c r="E12" s="2"/>
    </row>
    <row r="13" spans="1:8" ht="13.5" customHeight="1" x14ac:dyDescent="0.25">
      <c r="A13" s="10" t="s">
        <v>3</v>
      </c>
      <c r="B13" s="3"/>
      <c r="C13" s="11">
        <v>2277833.1</v>
      </c>
      <c r="D13" s="11"/>
      <c r="E13" s="9"/>
    </row>
    <row r="14" spans="1:8" ht="13.5" customHeight="1" x14ac:dyDescent="0.25">
      <c r="A14" s="10" t="s">
        <v>4</v>
      </c>
      <c r="B14" s="3"/>
      <c r="C14" s="11">
        <v>537270</v>
      </c>
      <c r="D14" s="2"/>
      <c r="E14" s="2"/>
      <c r="F14" s="5"/>
    </row>
    <row r="15" spans="1:8" ht="17.25" customHeight="1" thickBot="1" x14ac:dyDescent="0.3">
      <c r="A15" s="6" t="s">
        <v>5</v>
      </c>
      <c r="B15" s="3"/>
      <c r="C15" s="12">
        <f>SUM(C12:C14)</f>
        <v>21098913.050000001</v>
      </c>
      <c r="D15" s="2"/>
      <c r="E15" s="2"/>
    </row>
    <row r="16" spans="1:8" ht="13.5" customHeight="1" thickTop="1" x14ac:dyDescent="0.25">
      <c r="A16" s="13"/>
      <c r="B16" s="3"/>
      <c r="C16" s="14"/>
      <c r="D16" s="2"/>
      <c r="E16" s="5"/>
      <c r="F16" s="5"/>
      <c r="G16" s="2"/>
      <c r="H16" s="2"/>
    </row>
    <row r="17" spans="1:8" ht="13.5" customHeight="1" x14ac:dyDescent="0.25">
      <c r="A17" s="6" t="s">
        <v>6</v>
      </c>
      <c r="B17" s="3"/>
      <c r="C17" s="14"/>
      <c r="D17" s="2"/>
      <c r="E17" s="2"/>
      <c r="F17" s="5"/>
      <c r="H17" s="2"/>
    </row>
    <row r="18" spans="1:8" ht="13.5" customHeight="1" x14ac:dyDescent="0.25">
      <c r="A18" s="10" t="s">
        <v>7</v>
      </c>
      <c r="B18" s="3"/>
      <c r="C18" s="14">
        <f>75001085-353127.44-1663820.61</f>
        <v>72984136.950000003</v>
      </c>
      <c r="D18" s="15"/>
      <c r="E18" s="16"/>
      <c r="F18" s="17"/>
      <c r="G18" s="5"/>
      <c r="H18" s="2"/>
    </row>
    <row r="19" spans="1:8" ht="13.5" customHeight="1" x14ac:dyDescent="0.25">
      <c r="A19" s="10" t="s">
        <v>8</v>
      </c>
      <c r="B19" s="3"/>
      <c r="C19" s="14">
        <v>998491</v>
      </c>
      <c r="D19" s="5"/>
      <c r="E19" s="16"/>
      <c r="F19" s="17"/>
      <c r="G19" s="5"/>
      <c r="H19" s="2"/>
    </row>
    <row r="20" spans="1:8" ht="21" customHeight="1" thickBot="1" x14ac:dyDescent="0.3">
      <c r="A20" s="6" t="s">
        <v>9</v>
      </c>
      <c r="B20" s="3"/>
      <c r="C20" s="12">
        <f>SUM(C18:C19)</f>
        <v>73982627.950000003</v>
      </c>
      <c r="D20" s="15"/>
      <c r="E20" s="2"/>
      <c r="F20" s="5"/>
      <c r="G20" s="5"/>
      <c r="H20" s="2"/>
    </row>
    <row r="21" spans="1:8" ht="13.5" customHeight="1" thickTop="1" x14ac:dyDescent="0.25">
      <c r="A21" s="13"/>
      <c r="B21" s="3"/>
      <c r="C21" s="18"/>
      <c r="D21" s="1"/>
      <c r="E21" s="2"/>
      <c r="F21" s="5"/>
      <c r="G21" s="5"/>
    </row>
    <row r="22" spans="1:8" ht="13.5" customHeight="1" x14ac:dyDescent="0.25">
      <c r="A22" s="19" t="s">
        <v>10</v>
      </c>
      <c r="B22" s="3"/>
      <c r="C22" s="18"/>
      <c r="D22" s="1"/>
      <c r="E22" s="9"/>
      <c r="F22" s="5"/>
    </row>
    <row r="23" spans="1:8" ht="13.5" customHeight="1" x14ac:dyDescent="0.25">
      <c r="A23" s="13" t="s">
        <v>11</v>
      </c>
      <c r="B23" s="3"/>
      <c r="C23" s="18">
        <v>176600</v>
      </c>
      <c r="D23" s="1"/>
      <c r="E23" s="2"/>
      <c r="F23" s="5"/>
      <c r="G23" s="5"/>
    </row>
    <row r="24" spans="1:8" ht="15" customHeight="1" x14ac:dyDescent="0.25">
      <c r="A24" s="19" t="s">
        <v>12</v>
      </c>
      <c r="B24" s="3"/>
      <c r="C24" s="20">
        <f>C23</f>
        <v>176600</v>
      </c>
      <c r="D24" s="21"/>
      <c r="E24" s="2"/>
    </row>
    <row r="25" spans="1:8" ht="19.5" customHeight="1" thickBot="1" x14ac:dyDescent="0.3">
      <c r="A25" s="22" t="s">
        <v>13</v>
      </c>
      <c r="B25" s="3"/>
      <c r="C25" s="23">
        <f>C15+C20+C24</f>
        <v>95258141</v>
      </c>
      <c r="D25" s="15"/>
      <c r="E25" s="2"/>
      <c r="F25" s="1"/>
    </row>
    <row r="26" spans="1:8" ht="13.5" customHeight="1" thickTop="1" x14ac:dyDescent="0.25">
      <c r="A26" s="19"/>
      <c r="B26" s="3"/>
      <c r="C26" s="24"/>
      <c r="E26" s="2"/>
    </row>
    <row r="27" spans="1:8" ht="13.5" customHeight="1" x14ac:dyDescent="0.25">
      <c r="A27" s="19" t="s">
        <v>14</v>
      </c>
      <c r="B27" s="3"/>
      <c r="C27" s="25"/>
      <c r="D27" s="5"/>
      <c r="E27" s="26"/>
    </row>
    <row r="28" spans="1:8" ht="13.5" customHeight="1" x14ac:dyDescent="0.25">
      <c r="A28" s="19" t="s">
        <v>15</v>
      </c>
      <c r="B28" s="3"/>
      <c r="C28" s="27"/>
      <c r="E28" s="5"/>
    </row>
    <row r="29" spans="1:8" ht="13.5" customHeight="1" x14ac:dyDescent="0.25">
      <c r="A29" s="13" t="s">
        <v>16</v>
      </c>
      <c r="B29" s="3"/>
      <c r="C29" s="28">
        <v>4110739.22</v>
      </c>
      <c r="D29" s="5"/>
      <c r="E29" s="5"/>
    </row>
    <row r="30" spans="1:8" ht="13.5" customHeight="1" x14ac:dyDescent="0.25">
      <c r="A30" s="19" t="s">
        <v>17</v>
      </c>
      <c r="B30" s="3"/>
      <c r="C30" s="29">
        <f>SUM(C29)</f>
        <v>4110739.22</v>
      </c>
    </row>
    <row r="31" spans="1:8" ht="13.5" customHeight="1" x14ac:dyDescent="0.25">
      <c r="A31" s="19"/>
      <c r="B31" s="3"/>
      <c r="C31" s="24"/>
    </row>
    <row r="32" spans="1:8" ht="13.5" customHeight="1" x14ac:dyDescent="0.25">
      <c r="A32" s="19" t="s">
        <v>18</v>
      </c>
      <c r="B32" s="3"/>
      <c r="C32" s="27"/>
      <c r="E32" s="30"/>
    </row>
    <row r="33" spans="1:7" ht="13.5" customHeight="1" x14ac:dyDescent="0.25">
      <c r="A33" s="13" t="s">
        <v>19</v>
      </c>
      <c r="B33" s="3"/>
      <c r="C33" s="31">
        <v>0</v>
      </c>
      <c r="F33" s="5"/>
    </row>
    <row r="34" spans="1:7" ht="13.5" customHeight="1" x14ac:dyDescent="0.25">
      <c r="A34" s="19" t="s">
        <v>17</v>
      </c>
      <c r="B34" s="3"/>
      <c r="C34" s="1">
        <v>0</v>
      </c>
    </row>
    <row r="35" spans="1:7" ht="13.5" customHeight="1" x14ac:dyDescent="0.25">
      <c r="A35" s="19"/>
      <c r="B35" s="3"/>
      <c r="C35" s="29"/>
      <c r="E35" s="2"/>
    </row>
    <row r="36" spans="1:7" ht="13.5" customHeight="1" x14ac:dyDescent="0.25">
      <c r="A36" s="19" t="s">
        <v>20</v>
      </c>
      <c r="B36" s="3"/>
      <c r="C36" s="14"/>
      <c r="D36" s="5"/>
      <c r="E36" s="2"/>
    </row>
    <row r="37" spans="1:7" ht="13.5" customHeight="1" x14ac:dyDescent="0.25">
      <c r="A37" s="13" t="s">
        <v>21</v>
      </c>
      <c r="B37" s="3"/>
      <c r="C37" s="14">
        <v>65298980.340000004</v>
      </c>
      <c r="D37" s="14"/>
      <c r="E37" s="2"/>
    </row>
    <row r="38" spans="1:7" ht="13.5" customHeight="1" x14ac:dyDescent="0.25">
      <c r="A38" s="13" t="s">
        <v>22</v>
      </c>
      <c r="B38" s="3"/>
      <c r="C38" s="14">
        <f>28378537+3332667</f>
        <v>31711204</v>
      </c>
      <c r="D38" s="14"/>
      <c r="E38" s="2"/>
      <c r="F38" s="1"/>
    </row>
    <row r="39" spans="1:7" ht="13.5" customHeight="1" x14ac:dyDescent="0.25">
      <c r="A39" s="13" t="s">
        <v>23</v>
      </c>
      <c r="B39" s="3"/>
      <c r="C39" s="11">
        <v>-5862782.5599999996</v>
      </c>
      <c r="D39" s="11"/>
      <c r="E39" s="5"/>
    </row>
    <row r="40" spans="1:7" ht="13.5" customHeight="1" x14ac:dyDescent="0.25">
      <c r="A40" s="19" t="s">
        <v>24</v>
      </c>
      <c r="B40" s="3"/>
      <c r="C40" s="32">
        <f>+C37+C38+C39</f>
        <v>91147401.780000001</v>
      </c>
      <c r="D40" s="5"/>
      <c r="E40" s="5"/>
    </row>
    <row r="41" spans="1:7" ht="13.5" customHeight="1" x14ac:dyDescent="0.25">
      <c r="A41" s="19"/>
      <c r="B41" s="3"/>
      <c r="C41" s="33"/>
      <c r="D41" s="5"/>
      <c r="E41" s="5"/>
      <c r="F41" s="34"/>
    </row>
    <row r="42" spans="1:7" ht="16.5" customHeight="1" thickBot="1" x14ac:dyDescent="0.3">
      <c r="A42" s="22" t="s">
        <v>25</v>
      </c>
      <c r="B42" s="3"/>
      <c r="C42" s="23">
        <f>+C30+C40</f>
        <v>95258141</v>
      </c>
      <c r="D42" s="35"/>
      <c r="E42" s="36"/>
      <c r="G42" s="5"/>
    </row>
    <row r="43" spans="1:7" ht="16.5" customHeight="1" thickTop="1" x14ac:dyDescent="0.25">
      <c r="A43" s="22"/>
      <c r="B43" s="3"/>
      <c r="C43" s="29"/>
      <c r="D43" s="15"/>
      <c r="E43" s="15"/>
    </row>
    <row r="44" spans="1:7" ht="16.5" customHeight="1" x14ac:dyDescent="0.25">
      <c r="A44" s="22"/>
      <c r="B44" s="3"/>
      <c r="C44" s="29"/>
      <c r="D44" s="15"/>
      <c r="E44" s="15"/>
    </row>
    <row r="45" spans="1:7" x14ac:dyDescent="0.25">
      <c r="C45" s="1"/>
      <c r="D45" s="15"/>
      <c r="E45" s="5"/>
    </row>
    <row r="46" spans="1:7" x14ac:dyDescent="0.25">
      <c r="A46" s="37" t="s">
        <v>26</v>
      </c>
      <c r="C46" s="1" t="s">
        <v>26</v>
      </c>
      <c r="D46" s="38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dcterms:created xsi:type="dcterms:W3CDTF">2023-11-10T13:32:51Z</dcterms:created>
  <dcterms:modified xsi:type="dcterms:W3CDTF">2023-11-21T16:39:50Z</dcterms:modified>
</cp:coreProperties>
</file>